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1760" windowHeight="5550" activeTab="1"/>
  </bookViews>
  <sheets>
    <sheet name="Demonstrar" sheetId="5" r:id="rId1"/>
    <sheet name="Alunos" sheetId="4" r:id="rId2"/>
  </sheets>
  <calcPr calcId="145621" concurrentCalc="0"/>
</workbook>
</file>

<file path=xl/calcChain.xml><?xml version="1.0" encoding="utf-8"?>
<calcChain xmlns="http://schemas.openxmlformats.org/spreadsheetml/2006/main">
  <c r="D35" i="5" l="1"/>
  <c r="E33" i="5"/>
  <c r="D32" i="5"/>
  <c r="F19" i="5"/>
  <c r="E19" i="5"/>
  <c r="F18" i="5"/>
  <c r="E18" i="5"/>
  <c r="F17" i="5"/>
  <c r="E17" i="5"/>
  <c r="F16" i="5"/>
  <c r="E16" i="5"/>
  <c r="E16" i="4"/>
  <c r="D35" i="4"/>
  <c r="D32" i="4"/>
  <c r="E33" i="4"/>
  <c r="E19" i="4"/>
  <c r="E18" i="4"/>
  <c r="E17" i="4"/>
  <c r="F17" i="4"/>
  <c r="F19" i="4"/>
  <c r="F16" i="4"/>
  <c r="F18" i="4"/>
</calcChain>
</file>

<file path=xl/comments1.xml><?xml version="1.0" encoding="utf-8"?>
<comments xmlns="http://schemas.openxmlformats.org/spreadsheetml/2006/main">
  <authors>
    <author>samsung</author>
  </authors>
  <commentList>
    <comment ref="D13" authorId="0">
      <text>
        <r>
          <rPr>
            <sz val="9"/>
            <color indexed="81"/>
            <rFont val="Tahoma"/>
            <family val="2"/>
          </rPr>
          <t xml:space="preserve">Importante:
Se a quantidade a ser inserida for para testar Ponto de Equilíbrio entre 2 processos, digite-a com no mínimo 4 dígitos após a vírgula. Ex.: 13,7272
</t>
        </r>
      </text>
    </comment>
    <comment ref="E33" authorId="0">
      <text>
        <r>
          <rPr>
            <b/>
            <sz val="9"/>
            <color indexed="81"/>
            <rFont val="Tahoma"/>
            <family val="2"/>
          </rPr>
          <t xml:space="preserve">Em "Valor Absoluto" (Convertido Automaticamente). O valor absoluto de um número é o valor desse mesmo número independentemente do seu sinal (positivo ou negativo).
</t>
        </r>
      </text>
    </comment>
  </commentList>
</comments>
</file>

<file path=xl/comments2.xml><?xml version="1.0" encoding="utf-8"?>
<comments xmlns="http://schemas.openxmlformats.org/spreadsheetml/2006/main">
  <authors>
    <author>samsung</author>
  </authors>
  <commentList>
    <comment ref="D13" authorId="0">
      <text>
        <r>
          <rPr>
            <sz val="9"/>
            <color indexed="81"/>
            <rFont val="Tahoma"/>
            <family val="2"/>
          </rPr>
          <t xml:space="preserve">Importante:
Se a quantidade a ser inserida for para testar Ponto de Equilíbrio entre 2 processos, digite-a com no mínimo 4 dígitos após a vírgula. Ex.: 13,7272
</t>
        </r>
      </text>
    </comment>
    <comment ref="E33" authorId="0">
      <text>
        <r>
          <rPr>
            <b/>
            <sz val="9"/>
            <color indexed="81"/>
            <rFont val="Tahoma"/>
            <family val="2"/>
          </rPr>
          <t xml:space="preserve">Em "Valor Absoluto" (Convertido Automaticamente). O valor absoluto de um número é o valor desse mesmo número independentemente do seu sinal (positivo ou negativo).
</t>
        </r>
      </text>
    </comment>
  </commentList>
</comments>
</file>

<file path=xl/sharedStrings.xml><?xml version="1.0" encoding="utf-8"?>
<sst xmlns="http://schemas.openxmlformats.org/spreadsheetml/2006/main" count="106" uniqueCount="49">
  <si>
    <t>SELEÇÃO DE PROCESSOS</t>
  </si>
  <si>
    <t>Nomeclatura:</t>
  </si>
  <si>
    <t xml:space="preserve">CT = </t>
  </si>
  <si>
    <t>Custo Total</t>
  </si>
  <si>
    <t xml:space="preserve">CF = </t>
  </si>
  <si>
    <t>Custos Fixos</t>
  </si>
  <si>
    <t xml:space="preserve">CV = </t>
  </si>
  <si>
    <t>Custos Variáveis</t>
  </si>
  <si>
    <t xml:space="preserve">QTD = </t>
  </si>
  <si>
    <t>Quantidade a ser produzida</t>
  </si>
  <si>
    <t>CT = CF + (CV X QTD)</t>
  </si>
  <si>
    <t>?</t>
  </si>
  <si>
    <t xml:space="preserve">Processo A - Usando tecnologia w = </t>
  </si>
  <si>
    <t>Custos Variávies</t>
  </si>
  <si>
    <t xml:space="preserve">Processo D - Usando tecnologia Z = </t>
  </si>
  <si>
    <t>Entre com os custos de cada processo ==&gt;</t>
  </si>
  <si>
    <t>Quantidade de unidades que serão produzidas? ==&gt;</t>
  </si>
  <si>
    <t>FUNDAMENTOS DE PROJETOS - WWW.PROFSERGIO.NET</t>
  </si>
  <si>
    <t xml:space="preserve">No processso "C" a denominada tecnologia "Y" seria, "terceirizar" (dado q. apresenta custo fixo zero)  e o contratado usuria também blocos premoldados. </t>
  </si>
  <si>
    <t xml:space="preserve">Processo B - Usando tecnologia X = </t>
  </si>
  <si>
    <t xml:space="preserve">Processo C - Usando tecnologia Y = </t>
  </si>
  <si>
    <t>No processso "A" a denominada tecnologia "W" seria, por exemplo, usando blocos premoldados...</t>
  </si>
  <si>
    <t xml:space="preserve">No processo "D" a ......  </t>
  </si>
  <si>
    <t>Você pode descrever as tecnologias de cada processo, se o item a ser produzido for uma "casa popular", por exemplo (dados fictos):</t>
  </si>
  <si>
    <t>Obs.: Células em cinza aceitam entrada de dados (digite nelas)</t>
  </si>
  <si>
    <t>Custo Total do Processo</t>
  </si>
  <si>
    <t>No processso "B" a denominada tecnologia "X" seria, por exemplo, usando placas cimentícias.  Entretanto, há um custo fixo maior que no processo A, supondo-se então, maior gasto com pessoal administrativo...</t>
  </si>
  <si>
    <t>Indexação/Classificação</t>
  </si>
  <si>
    <t>º</t>
  </si>
  <si>
    <t>Fórmula CUSTO TOTAL DO PROCESSO:</t>
  </si>
  <si>
    <t>Fórmula PONTO DE EQUILÍBRIO ENTRE 2 PROCESSOS:</t>
  </si>
  <si>
    <t>CF 1º classif</t>
  </si>
  <si>
    <t>CF 1º Classificado - CF 2º Classificado
---------------------------------------------------------
CV 1º Classificado - CV 2º Classificado</t>
  </si>
  <si>
    <t>CF 2º classif</t>
  </si>
  <si>
    <t>CV 2º classif</t>
  </si>
  <si>
    <t>Digite ===&gt;</t>
  </si>
  <si>
    <t>PONTO DE EQUILÍBRIO</t>
  </si>
  <si>
    <t>CV 1º classif</t>
  </si>
  <si>
    <t>Unidades</t>
  </si>
  <si>
    <t xml:space="preserve">Análise: </t>
  </si>
  <si>
    <t>*  Se a quantidade a ser produzida for  (  &gt;  )  13,72 unidades o PD - Processo D será o mais viável (terá o menor custo total).</t>
  </si>
  <si>
    <t xml:space="preserve">*  Se a quantidade a ser produzida for  (  &lt;  ) 13,72 unidades, o PC - Processo C será o mais viável (terá o menor custo total). </t>
  </si>
  <si>
    <t>Lembrete: Como o exemplo se refere a produção de casas populares, considere que na prática não há 13,72 casas. Seria, aproximadamente  13 ou 14 unidades produzidas.</t>
  </si>
  <si>
    <t xml:space="preserve">                    PC é mais viável que PD. Então, devemos equacioná-los para saber a quantidade em que PC = PD.... (Achar o ponto de equilíbrio). Assim, basta inserir os dados abaixo (campos em cinza):</t>
  </si>
  <si>
    <r>
      <rPr>
        <b/>
        <sz val="11"/>
        <color theme="1"/>
        <rFont val="Calibri"/>
        <family val="2"/>
        <scheme val="minor"/>
      </rPr>
      <t>Exemplo</t>
    </r>
    <r>
      <rPr>
        <sz val="11"/>
        <color theme="1"/>
        <rFont val="Calibri"/>
        <family val="2"/>
        <scheme val="minor"/>
      </rPr>
      <t>: Considerando 09 unidades produzidas o processo C (PC) apresenta o menor custo, e, o processo D (PD) apresenta o segundo menor custo. Desejamos saber até que quantidade de produção</t>
    </r>
  </si>
  <si>
    <t>*  Se a quantidade a ser produzida for  (  =  ) 13,72 unidades, PC = PD. Portanto, indiferente. Os custos totais serão iguais. "Tanto faz" PC - terceirizar ou PD - fazer...</t>
  </si>
  <si>
    <t>Temas relacionados: Produção Vertical x Produção Horizontal</t>
  </si>
  <si>
    <t>Bons estudos!</t>
  </si>
  <si>
    <t>WWW.PROFSERGIO.NET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</si>
</sst>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rgb="FF002060"/>
      <name val="Calibri"/>
      <family val="2"/>
      <scheme val="minor"/>
    </font>
    <font>
      <b/>
      <i/>
      <sz val="18"/>
      <color rgb="FF00206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3" tint="0.3999755851924192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0"/>
      <name val="Calibri"/>
      <family val="2"/>
      <scheme val="minor"/>
    </font>
    <font>
      <b/>
      <sz val="16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ed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164" fontId="2" fillId="2" borderId="0" xfId="0" applyNumberFormat="1" applyFont="1" applyFill="1"/>
    <xf numFmtId="164" fontId="2" fillId="0" borderId="0" xfId="0" applyNumberFormat="1" applyFont="1"/>
    <xf numFmtId="164" fontId="0" fillId="0" borderId="0" xfId="0" applyNumberFormat="1"/>
    <xf numFmtId="0" fontId="5" fillId="0" borderId="0" xfId="0" applyFont="1"/>
    <xf numFmtId="0" fontId="3" fillId="0" borderId="0" xfId="0" applyFont="1" applyBorder="1"/>
    <xf numFmtId="0" fontId="0" fillId="0" borderId="0" xfId="0" applyAlignment="1">
      <alignment horizontal="center"/>
    </xf>
    <xf numFmtId="0" fontId="3" fillId="2" borderId="0" xfId="0" applyFont="1" applyFill="1"/>
    <xf numFmtId="0" fontId="2" fillId="2" borderId="0" xfId="0" applyFont="1" applyFill="1"/>
    <xf numFmtId="0" fontId="0" fillId="2" borderId="0" xfId="0" applyFill="1"/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13" fillId="0" borderId="0" xfId="0" applyFont="1" applyAlignment="1">
      <alignment horizontal="center"/>
    </xf>
    <xf numFmtId="44" fontId="0" fillId="2" borderId="0" xfId="1" applyFont="1" applyFill="1"/>
    <xf numFmtId="0" fontId="14" fillId="0" borderId="0" xfId="0" applyFont="1"/>
    <xf numFmtId="0" fontId="15" fillId="0" borderId="0" xfId="0" applyFont="1"/>
    <xf numFmtId="164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44" fontId="11" fillId="4" borderId="0" xfId="1" applyFont="1" applyFill="1" applyProtection="1">
      <protection locked="0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7" fillId="2" borderId="0" xfId="2" applyFont="1" applyFill="1" applyAlignment="1">
      <alignment horizontal="center"/>
    </xf>
    <xf numFmtId="0" fontId="18" fillId="2" borderId="0" xfId="0" applyFont="1" applyFill="1" applyAlignment="1">
      <alignment horizontal="center"/>
    </xf>
  </cellXfs>
  <cellStyles count="3">
    <cellStyle name="Hiperlink" xfId="2" builtinId="8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3</xdr:row>
      <xdr:rowOff>161925</xdr:rowOff>
    </xdr:from>
    <xdr:to>
      <xdr:col>4</xdr:col>
      <xdr:colOff>1914524</xdr:colOff>
      <xdr:row>7</xdr:row>
      <xdr:rowOff>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5100" y="876300"/>
          <a:ext cx="1904999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rofsergio.net/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6"/>
  <sheetViews>
    <sheetView topLeftCell="B11" zoomScale="200" zoomScaleNormal="200" workbookViewId="0">
      <selection activeCell="B13" sqref="B13"/>
    </sheetView>
  </sheetViews>
  <sheetFormatPr defaultRowHeight="15" x14ac:dyDescent="0.25"/>
  <cols>
    <col min="1" max="1" width="24" customWidth="1"/>
    <col min="2" max="2" width="26.28515625" customWidth="1"/>
    <col min="3" max="3" width="24" customWidth="1"/>
    <col min="4" max="4" width="23.28515625" customWidth="1"/>
    <col min="5" max="5" width="28.7109375" bestFit="1" customWidth="1"/>
    <col min="6" max="6" width="13.28515625" bestFit="1" customWidth="1"/>
    <col min="7" max="7" width="19.5703125" bestFit="1" customWidth="1"/>
    <col min="8" max="8" width="30.7109375" bestFit="1" customWidth="1"/>
    <col min="9" max="9" width="14.28515625" bestFit="1" customWidth="1"/>
  </cols>
  <sheetData>
    <row r="1" spans="1:9" ht="18.75" customHeight="1" x14ac:dyDescent="0.35">
      <c r="A1" s="28" t="s">
        <v>17</v>
      </c>
      <c r="B1" s="28"/>
      <c r="C1" s="28"/>
      <c r="D1" s="28"/>
      <c r="E1" s="28"/>
      <c r="F1" s="28"/>
      <c r="G1" s="28"/>
      <c r="H1" s="28"/>
    </row>
    <row r="2" spans="1:9" ht="18.75" customHeight="1" x14ac:dyDescent="0.35">
      <c r="A2" s="28" t="s">
        <v>0</v>
      </c>
      <c r="B2" s="28"/>
      <c r="C2" s="28"/>
      <c r="D2" s="28"/>
      <c r="E2" s="28"/>
      <c r="F2" s="28"/>
      <c r="G2" s="28"/>
      <c r="H2" s="28"/>
    </row>
    <row r="3" spans="1:9" ht="18.75" customHeight="1" x14ac:dyDescent="0.35">
      <c r="A3" s="29" t="s">
        <v>24</v>
      </c>
      <c r="B3" s="29"/>
      <c r="C3" s="29"/>
      <c r="D3" s="29"/>
      <c r="E3" s="29"/>
      <c r="F3" s="29"/>
      <c r="G3" s="29"/>
      <c r="H3" s="29"/>
    </row>
    <row r="4" spans="1:9" ht="18.75" x14ac:dyDescent="0.3">
      <c r="A4" s="3" t="s">
        <v>1</v>
      </c>
      <c r="B4" s="1"/>
      <c r="C4" s="1"/>
      <c r="D4" s="1"/>
      <c r="E4" s="1"/>
      <c r="F4" s="1"/>
      <c r="G4" s="1"/>
      <c r="H4" s="1"/>
    </row>
    <row r="5" spans="1:9" ht="18.75" x14ac:dyDescent="0.3">
      <c r="A5" s="5" t="s">
        <v>2</v>
      </c>
      <c r="B5" s="1" t="s">
        <v>3</v>
      </c>
      <c r="C5" s="6" t="s">
        <v>11</v>
      </c>
      <c r="D5" s="1"/>
      <c r="E5" s="1"/>
      <c r="F5" s="1"/>
      <c r="G5" s="1"/>
      <c r="H5" s="1"/>
    </row>
    <row r="6" spans="1:9" ht="18.75" x14ac:dyDescent="0.3">
      <c r="A6" s="4" t="s">
        <v>4</v>
      </c>
      <c r="B6" s="1" t="s">
        <v>5</v>
      </c>
      <c r="C6" s="1"/>
      <c r="D6" s="1"/>
      <c r="E6" s="1"/>
      <c r="F6" s="1"/>
      <c r="G6" s="1"/>
      <c r="H6" s="1"/>
    </row>
    <row r="7" spans="1:9" ht="18.75" x14ac:dyDescent="0.3">
      <c r="A7" s="4" t="s">
        <v>6</v>
      </c>
      <c r="B7" s="1" t="s">
        <v>7</v>
      </c>
      <c r="C7" s="1"/>
      <c r="D7" s="1"/>
      <c r="E7" s="1"/>
      <c r="F7" s="1"/>
      <c r="G7" s="1"/>
      <c r="H7" s="1"/>
    </row>
    <row r="8" spans="1:9" ht="18.75" x14ac:dyDescent="0.3">
      <c r="A8" s="4" t="s">
        <v>8</v>
      </c>
      <c r="B8" s="1" t="s">
        <v>9</v>
      </c>
      <c r="C8" s="1"/>
      <c r="D8" s="1"/>
      <c r="E8" s="1"/>
      <c r="F8" s="1"/>
      <c r="G8" s="1"/>
      <c r="H8" s="1"/>
    </row>
    <row r="9" spans="1:9" ht="18.75" x14ac:dyDescent="0.3">
      <c r="A9" s="1"/>
      <c r="B9" s="1"/>
      <c r="C9" s="1"/>
      <c r="D9" s="1"/>
      <c r="E9" s="1"/>
      <c r="F9" s="1"/>
      <c r="G9" s="1"/>
      <c r="H9" s="1"/>
    </row>
    <row r="10" spans="1:9" ht="22.5" customHeight="1" x14ac:dyDescent="0.3">
      <c r="A10" s="13" t="s">
        <v>29</v>
      </c>
      <c r="B10" s="14"/>
      <c r="C10" s="14"/>
      <c r="D10" s="1"/>
      <c r="E10" s="1"/>
      <c r="F10" s="1"/>
      <c r="G10" s="1"/>
      <c r="H10" s="1"/>
    </row>
    <row r="11" spans="1:9" ht="24.75" customHeight="1" x14ac:dyDescent="0.3">
      <c r="A11" s="13" t="s">
        <v>10</v>
      </c>
      <c r="B11" s="14"/>
      <c r="C11" s="14"/>
      <c r="D11" s="1"/>
      <c r="E11" s="1"/>
      <c r="F11" s="1"/>
      <c r="G11" s="1"/>
      <c r="H11" s="1"/>
    </row>
    <row r="12" spans="1:9" ht="18.75" x14ac:dyDescent="0.3">
      <c r="A12" s="1"/>
      <c r="B12" s="1"/>
      <c r="C12" s="1"/>
      <c r="D12" s="1"/>
      <c r="E12" s="1"/>
      <c r="F12" s="1"/>
      <c r="G12" s="1"/>
    </row>
    <row r="13" spans="1:9" ht="18.75" x14ac:dyDescent="0.3">
      <c r="A13" s="3" t="s">
        <v>16</v>
      </c>
      <c r="B13" s="1"/>
      <c r="D13" s="26">
        <v>80</v>
      </c>
      <c r="F13" s="2"/>
      <c r="G13" s="1"/>
    </row>
    <row r="14" spans="1:9" ht="18.75" x14ac:dyDescent="0.3">
      <c r="G14" s="1"/>
      <c r="H14" s="1"/>
    </row>
    <row r="15" spans="1:9" ht="18.75" x14ac:dyDescent="0.3">
      <c r="A15" s="3" t="s">
        <v>15</v>
      </c>
      <c r="B15" s="1"/>
      <c r="C15" s="11" t="s">
        <v>5</v>
      </c>
      <c r="D15" s="11" t="s">
        <v>13</v>
      </c>
      <c r="E15" s="3" t="s">
        <v>25</v>
      </c>
      <c r="F15" s="3" t="s">
        <v>27</v>
      </c>
      <c r="G15" s="1"/>
      <c r="H15" s="1"/>
    </row>
    <row r="16" spans="1:9" ht="18.75" x14ac:dyDescent="0.3">
      <c r="A16" s="1" t="s">
        <v>12</v>
      </c>
      <c r="B16" s="1"/>
      <c r="C16" s="25">
        <v>70000</v>
      </c>
      <c r="D16" s="25">
        <v>30000</v>
      </c>
      <c r="E16" s="7">
        <f>C16+(D16*$D$13)</f>
        <v>2470000</v>
      </c>
      <c r="F16" s="10">
        <f>RANK(E16,$E$16:$E$19,1)</f>
        <v>2</v>
      </c>
      <c r="G16" s="8" t="s">
        <v>28</v>
      </c>
      <c r="I16" s="9"/>
    </row>
    <row r="17" spans="1:9" ht="18.75" x14ac:dyDescent="0.3">
      <c r="A17" s="1" t="s">
        <v>19</v>
      </c>
      <c r="B17" s="1"/>
      <c r="C17" s="25">
        <v>130000</v>
      </c>
      <c r="D17" s="25">
        <v>30000</v>
      </c>
      <c r="E17" s="7">
        <f>C17+(D17*$D$13)</f>
        <v>2530000</v>
      </c>
      <c r="F17" s="10">
        <f t="shared" ref="F17:F19" si="0">RANK(E17,$E$16:$E$19,1)</f>
        <v>3</v>
      </c>
      <c r="G17" s="8" t="s">
        <v>28</v>
      </c>
      <c r="I17" s="9"/>
    </row>
    <row r="18" spans="1:9" ht="18.75" x14ac:dyDescent="0.3">
      <c r="A18" s="1" t="s">
        <v>20</v>
      </c>
      <c r="B18" s="1"/>
      <c r="C18" s="25">
        <v>0</v>
      </c>
      <c r="D18" s="25">
        <v>45000</v>
      </c>
      <c r="E18" s="7">
        <f>C18+(D18*$D$13)</f>
        <v>3600000</v>
      </c>
      <c r="F18" s="10">
        <f t="shared" si="0"/>
        <v>4</v>
      </c>
      <c r="G18" s="8" t="s">
        <v>28</v>
      </c>
      <c r="I18" s="9"/>
    </row>
    <row r="19" spans="1:9" ht="18.75" x14ac:dyDescent="0.3">
      <c r="A19" s="1" t="s">
        <v>14</v>
      </c>
      <c r="B19" s="1"/>
      <c r="C19" s="25">
        <v>111000</v>
      </c>
      <c r="D19" s="25">
        <v>19000</v>
      </c>
      <c r="E19" s="7">
        <f>C19+(D19*$D$13)</f>
        <v>1631000</v>
      </c>
      <c r="F19" s="10">
        <f t="shared" si="0"/>
        <v>1</v>
      </c>
      <c r="G19" s="8" t="s">
        <v>28</v>
      </c>
      <c r="I19" s="9"/>
    </row>
    <row r="20" spans="1:9" ht="18.75" x14ac:dyDescent="0.3">
      <c r="E20" s="9"/>
      <c r="F20" s="1"/>
      <c r="G20" s="8"/>
      <c r="H20" s="1"/>
    </row>
    <row r="21" spans="1:9" ht="18.75" x14ac:dyDescent="0.3">
      <c r="A21" s="3" t="s">
        <v>23</v>
      </c>
    </row>
    <row r="22" spans="1:9" x14ac:dyDescent="0.25">
      <c r="A22" t="s">
        <v>21</v>
      </c>
    </row>
    <row r="23" spans="1:9" x14ac:dyDescent="0.25">
      <c r="A23" t="s">
        <v>26</v>
      </c>
    </row>
    <row r="24" spans="1:9" x14ac:dyDescent="0.25">
      <c r="A24" t="s">
        <v>18</v>
      </c>
    </row>
    <row r="25" spans="1:9" x14ac:dyDescent="0.25">
      <c r="A25" t="s">
        <v>22</v>
      </c>
    </row>
    <row r="26" spans="1:9" x14ac:dyDescent="0.25">
      <c r="F26" s="9"/>
      <c r="G26" s="9"/>
    </row>
    <row r="27" spans="1:9" ht="25.5" customHeight="1" x14ac:dyDescent="0.3">
      <c r="A27" s="13" t="s">
        <v>30</v>
      </c>
      <c r="B27" s="15"/>
      <c r="C27" s="15"/>
      <c r="D27" s="15"/>
    </row>
    <row r="28" spans="1:9" ht="59.25" customHeight="1" x14ac:dyDescent="0.3">
      <c r="A28" s="15"/>
      <c r="B28" s="30" t="s">
        <v>32</v>
      </c>
      <c r="C28" s="30"/>
      <c r="D28" s="15"/>
    </row>
    <row r="29" spans="1:9" x14ac:dyDescent="0.25">
      <c r="A29" t="s">
        <v>44</v>
      </c>
    </row>
    <row r="30" spans="1:9" x14ac:dyDescent="0.25">
      <c r="A30" t="s">
        <v>43</v>
      </c>
    </row>
    <row r="31" spans="1:9" ht="15.75" x14ac:dyDescent="0.25">
      <c r="B31" s="16" t="s">
        <v>31</v>
      </c>
      <c r="C31" s="16" t="s">
        <v>33</v>
      </c>
      <c r="E31" s="17" t="s">
        <v>36</v>
      </c>
    </row>
    <row r="32" spans="1:9" ht="21" customHeight="1" x14ac:dyDescent="0.3">
      <c r="A32" s="21" t="s">
        <v>35</v>
      </c>
      <c r="B32" s="27">
        <v>0</v>
      </c>
      <c r="C32" s="27">
        <v>151000</v>
      </c>
      <c r="D32" s="22">
        <f>B32-C32</f>
        <v>-151000</v>
      </c>
      <c r="E32" s="12"/>
      <c r="G32" s="9"/>
    </row>
    <row r="33" spans="1:7" ht="17.25" customHeight="1" thickBot="1" x14ac:dyDescent="0.3">
      <c r="B33" s="20"/>
      <c r="C33" s="20"/>
      <c r="D33" s="20"/>
      <c r="E33" s="31">
        <f>+ABS((D32/D35))</f>
        <v>13.727272727272727</v>
      </c>
      <c r="F33" s="32" t="s">
        <v>38</v>
      </c>
      <c r="G33" s="9"/>
    </row>
    <row r="34" spans="1:7" ht="18.75" customHeight="1" x14ac:dyDescent="0.25">
      <c r="B34" s="18" t="s">
        <v>37</v>
      </c>
      <c r="C34" s="18" t="s">
        <v>34</v>
      </c>
      <c r="D34" s="19"/>
      <c r="E34" s="31"/>
      <c r="F34" s="32"/>
    </row>
    <row r="35" spans="1:7" ht="20.25" customHeight="1" x14ac:dyDescent="0.3">
      <c r="A35" s="21" t="s">
        <v>35</v>
      </c>
      <c r="B35" s="27">
        <v>30000</v>
      </c>
      <c r="C35" s="27">
        <v>19000</v>
      </c>
      <c r="D35" s="22">
        <f>B35-C35</f>
        <v>11000</v>
      </c>
      <c r="E35" s="12"/>
    </row>
    <row r="37" spans="1:7" x14ac:dyDescent="0.25">
      <c r="A37" s="2" t="s">
        <v>39</v>
      </c>
    </row>
    <row r="38" spans="1:7" x14ac:dyDescent="0.25">
      <c r="A38" t="s">
        <v>41</v>
      </c>
    </row>
    <row r="39" spans="1:7" x14ac:dyDescent="0.25">
      <c r="A39" t="s">
        <v>45</v>
      </c>
    </row>
    <row r="40" spans="1:7" x14ac:dyDescent="0.25">
      <c r="A40" t="s">
        <v>40</v>
      </c>
    </row>
    <row r="41" spans="1:7" x14ac:dyDescent="0.25">
      <c r="A41" s="23" t="s">
        <v>42</v>
      </c>
      <c r="D41" s="19"/>
    </row>
    <row r="42" spans="1:7" x14ac:dyDescent="0.25">
      <c r="A42" s="23"/>
      <c r="D42" s="19"/>
    </row>
    <row r="43" spans="1:7" x14ac:dyDescent="0.25">
      <c r="D43" s="19"/>
    </row>
    <row r="44" spans="1:7" x14ac:dyDescent="0.25">
      <c r="A44" t="s">
        <v>46</v>
      </c>
    </row>
    <row r="46" spans="1:7" x14ac:dyDescent="0.25">
      <c r="A46" s="24" t="s">
        <v>47</v>
      </c>
    </row>
  </sheetData>
  <sheetProtection password="CA6C" sheet="1" objects="1" scenarios="1"/>
  <mergeCells count="6">
    <mergeCell ref="A1:H1"/>
    <mergeCell ref="A2:H2"/>
    <mergeCell ref="A3:H3"/>
    <mergeCell ref="B28:C28"/>
    <mergeCell ref="E33:E34"/>
    <mergeCell ref="F33:F34"/>
  </mergeCells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6"/>
  <sheetViews>
    <sheetView tabSelected="1" zoomScaleNormal="100" workbookViewId="0">
      <selection activeCell="G10" sqref="G10"/>
    </sheetView>
  </sheetViews>
  <sheetFormatPr defaultRowHeight="15" x14ac:dyDescent="0.25"/>
  <cols>
    <col min="1" max="1" width="24" customWidth="1"/>
    <col min="2" max="2" width="26.28515625" customWidth="1"/>
    <col min="3" max="3" width="24" customWidth="1"/>
    <col min="4" max="4" width="23.28515625" customWidth="1"/>
    <col min="5" max="5" width="28.7109375" bestFit="1" customWidth="1"/>
    <col min="6" max="6" width="13.28515625" bestFit="1" customWidth="1"/>
    <col min="7" max="7" width="19.5703125" bestFit="1" customWidth="1"/>
    <col min="8" max="8" width="30.7109375" bestFit="1" customWidth="1"/>
    <col min="9" max="9" width="14.28515625" bestFit="1" customWidth="1"/>
  </cols>
  <sheetData>
    <row r="1" spans="1:9" ht="18.75" customHeight="1" x14ac:dyDescent="0.35">
      <c r="A1" s="33" t="s">
        <v>48</v>
      </c>
      <c r="B1" s="34"/>
      <c r="C1" s="34"/>
      <c r="D1" s="34"/>
      <c r="E1" s="34"/>
      <c r="F1" s="34"/>
      <c r="G1" s="34"/>
      <c r="H1" s="34"/>
    </row>
    <row r="2" spans="1:9" ht="18.75" customHeight="1" x14ac:dyDescent="0.35">
      <c r="A2" s="28" t="s">
        <v>0</v>
      </c>
      <c r="B2" s="28"/>
      <c r="C2" s="28"/>
      <c r="D2" s="28"/>
      <c r="E2" s="28"/>
      <c r="F2" s="28"/>
      <c r="G2" s="28"/>
      <c r="H2" s="28"/>
    </row>
    <row r="3" spans="1:9" ht="18.75" customHeight="1" x14ac:dyDescent="0.35">
      <c r="A3" s="29" t="s">
        <v>24</v>
      </c>
      <c r="B3" s="29"/>
      <c r="C3" s="29"/>
      <c r="D3" s="29"/>
      <c r="E3" s="29"/>
      <c r="F3" s="29"/>
      <c r="G3" s="29"/>
      <c r="H3" s="29"/>
    </row>
    <row r="4" spans="1:9" ht="18.75" x14ac:dyDescent="0.3">
      <c r="A4" s="3" t="s">
        <v>1</v>
      </c>
      <c r="B4" s="1"/>
      <c r="C4" s="1"/>
      <c r="D4" s="1"/>
      <c r="E4" s="1"/>
      <c r="F4" s="1"/>
      <c r="G4" s="1"/>
      <c r="H4" s="1"/>
    </row>
    <row r="5" spans="1:9" ht="18.75" x14ac:dyDescent="0.3">
      <c r="A5" s="5" t="s">
        <v>2</v>
      </c>
      <c r="B5" s="1" t="s">
        <v>3</v>
      </c>
      <c r="C5" s="6" t="s">
        <v>11</v>
      </c>
      <c r="D5" s="1"/>
      <c r="E5" s="1"/>
      <c r="F5" s="1"/>
      <c r="G5" s="1"/>
      <c r="H5" s="1"/>
    </row>
    <row r="6" spans="1:9" ht="18.75" x14ac:dyDescent="0.3">
      <c r="A6" s="4" t="s">
        <v>4</v>
      </c>
      <c r="B6" s="1" t="s">
        <v>5</v>
      </c>
      <c r="C6" s="1"/>
      <c r="D6" s="1"/>
      <c r="E6" s="1"/>
      <c r="F6" s="1"/>
      <c r="G6" s="1"/>
      <c r="H6" s="1"/>
    </row>
    <row r="7" spans="1:9" ht="18.75" x14ac:dyDescent="0.3">
      <c r="A7" s="4" t="s">
        <v>6</v>
      </c>
      <c r="B7" s="1" t="s">
        <v>7</v>
      </c>
      <c r="C7" s="1"/>
      <c r="D7" s="1"/>
      <c r="E7" s="1"/>
      <c r="F7" s="1"/>
      <c r="G7" s="1"/>
      <c r="H7" s="1"/>
    </row>
    <row r="8" spans="1:9" ht="18.75" x14ac:dyDescent="0.3">
      <c r="A8" s="4" t="s">
        <v>8</v>
      </c>
      <c r="B8" s="1" t="s">
        <v>9</v>
      </c>
      <c r="C8" s="1"/>
      <c r="D8" s="1"/>
      <c r="E8" s="1"/>
      <c r="F8" s="1"/>
      <c r="G8" s="1"/>
      <c r="H8" s="1"/>
    </row>
    <row r="9" spans="1:9" ht="18.75" x14ac:dyDescent="0.3">
      <c r="A9" s="1"/>
      <c r="B9" s="1"/>
      <c r="C9" s="1"/>
      <c r="D9" s="1"/>
      <c r="E9" s="1"/>
      <c r="F9" s="1"/>
      <c r="G9" s="1"/>
      <c r="H9" s="1"/>
    </row>
    <row r="10" spans="1:9" ht="22.5" customHeight="1" x14ac:dyDescent="0.3">
      <c r="A10" s="13" t="s">
        <v>29</v>
      </c>
      <c r="B10" s="14"/>
      <c r="C10" s="14"/>
      <c r="D10" s="1"/>
      <c r="E10" s="1"/>
      <c r="F10" s="1"/>
      <c r="G10" s="1"/>
      <c r="H10" s="1"/>
    </row>
    <row r="11" spans="1:9" ht="24.75" customHeight="1" x14ac:dyDescent="0.3">
      <c r="A11" s="13" t="s">
        <v>10</v>
      </c>
      <c r="B11" s="14"/>
      <c r="C11" s="14"/>
      <c r="D11" s="1"/>
      <c r="E11" s="1"/>
      <c r="F11" s="1"/>
      <c r="G11" s="1"/>
      <c r="H11" s="1"/>
    </row>
    <row r="12" spans="1:9" ht="18.75" x14ac:dyDescent="0.3">
      <c r="A12" s="1"/>
      <c r="B12" s="1"/>
      <c r="C12" s="1"/>
      <c r="D12" s="1"/>
      <c r="E12" s="1"/>
      <c r="F12" s="1"/>
      <c r="G12" s="1"/>
    </row>
    <row r="13" spans="1:9" ht="18.75" x14ac:dyDescent="0.3">
      <c r="A13" s="3" t="s">
        <v>16</v>
      </c>
      <c r="B13" s="1"/>
      <c r="D13" s="26">
        <v>10</v>
      </c>
      <c r="F13" s="2"/>
      <c r="G13" s="1"/>
    </row>
    <row r="14" spans="1:9" ht="18.75" x14ac:dyDescent="0.3">
      <c r="G14" s="1"/>
      <c r="H14" s="1"/>
    </row>
    <row r="15" spans="1:9" ht="18.75" x14ac:dyDescent="0.3">
      <c r="A15" s="3" t="s">
        <v>15</v>
      </c>
      <c r="B15" s="1"/>
      <c r="C15" s="11" t="s">
        <v>5</v>
      </c>
      <c r="D15" s="11" t="s">
        <v>13</v>
      </c>
      <c r="E15" s="3" t="s">
        <v>25</v>
      </c>
      <c r="F15" s="3" t="s">
        <v>27</v>
      </c>
      <c r="G15" s="1"/>
      <c r="H15" s="1"/>
    </row>
    <row r="16" spans="1:9" ht="18.75" x14ac:dyDescent="0.3">
      <c r="A16" s="1" t="s">
        <v>12</v>
      </c>
      <c r="B16" s="1"/>
      <c r="C16" s="25">
        <v>100000</v>
      </c>
      <c r="D16" s="25">
        <v>25000</v>
      </c>
      <c r="E16" s="7">
        <f>C16+(D16*$D$13)</f>
        <v>350000</v>
      </c>
      <c r="F16" s="10">
        <f>RANK(E16,$E$16:$E$19,1)</f>
        <v>3</v>
      </c>
      <c r="G16" s="8" t="s">
        <v>28</v>
      </c>
      <c r="I16" s="9"/>
    </row>
    <row r="17" spans="1:9" ht="18.75" x14ac:dyDescent="0.3">
      <c r="A17" s="1" t="s">
        <v>19</v>
      </c>
      <c r="B17" s="1"/>
      <c r="C17" s="25">
        <v>150000</v>
      </c>
      <c r="D17" s="25">
        <v>20000</v>
      </c>
      <c r="E17" s="7">
        <f>C17+(D17*$D$13)</f>
        <v>350000</v>
      </c>
      <c r="F17" s="10">
        <f t="shared" ref="F17:F19" si="0">RANK(E17,$E$16:$E$19,1)</f>
        <v>3</v>
      </c>
      <c r="G17" s="8" t="s">
        <v>28</v>
      </c>
      <c r="I17" s="9"/>
    </row>
    <row r="18" spans="1:9" ht="18.75" x14ac:dyDescent="0.3">
      <c r="A18" s="1" t="s">
        <v>20</v>
      </c>
      <c r="B18" s="1"/>
      <c r="C18" s="25">
        <v>0</v>
      </c>
      <c r="D18" s="25">
        <v>30000</v>
      </c>
      <c r="E18" s="7">
        <f>C18+(D18*$D$13)</f>
        <v>300000</v>
      </c>
      <c r="F18" s="10">
        <f t="shared" si="0"/>
        <v>1</v>
      </c>
      <c r="G18" s="8" t="s">
        <v>28</v>
      </c>
      <c r="I18" s="9"/>
    </row>
    <row r="19" spans="1:9" ht="18.75" x14ac:dyDescent="0.3">
      <c r="A19" s="1" t="s">
        <v>14</v>
      </c>
      <c r="B19" s="1"/>
      <c r="C19" s="25">
        <v>151000</v>
      </c>
      <c r="D19" s="25">
        <v>19000</v>
      </c>
      <c r="E19" s="7">
        <f>C19+(D19*$D$13)</f>
        <v>341000</v>
      </c>
      <c r="F19" s="10">
        <f t="shared" si="0"/>
        <v>2</v>
      </c>
      <c r="G19" s="8" t="s">
        <v>28</v>
      </c>
      <c r="I19" s="9"/>
    </row>
    <row r="20" spans="1:9" ht="18.75" x14ac:dyDescent="0.3">
      <c r="E20" s="9"/>
      <c r="F20" s="1"/>
      <c r="G20" s="8"/>
      <c r="H20" s="1"/>
    </row>
    <row r="21" spans="1:9" ht="18.75" x14ac:dyDescent="0.3">
      <c r="A21" s="3" t="s">
        <v>23</v>
      </c>
    </row>
    <row r="22" spans="1:9" x14ac:dyDescent="0.25">
      <c r="A22" t="s">
        <v>21</v>
      </c>
    </row>
    <row r="23" spans="1:9" x14ac:dyDescent="0.25">
      <c r="A23" t="s">
        <v>26</v>
      </c>
    </row>
    <row r="24" spans="1:9" x14ac:dyDescent="0.25">
      <c r="A24" t="s">
        <v>18</v>
      </c>
    </row>
    <row r="25" spans="1:9" x14ac:dyDescent="0.25">
      <c r="A25" t="s">
        <v>22</v>
      </c>
    </row>
    <row r="26" spans="1:9" x14ac:dyDescent="0.25">
      <c r="F26" s="9"/>
      <c r="G26" s="9"/>
    </row>
    <row r="27" spans="1:9" ht="25.5" customHeight="1" x14ac:dyDescent="0.3">
      <c r="A27" s="13" t="s">
        <v>30</v>
      </c>
      <c r="B27" s="15"/>
      <c r="C27" s="15"/>
      <c r="D27" s="15"/>
    </row>
    <row r="28" spans="1:9" ht="59.25" customHeight="1" x14ac:dyDescent="0.3">
      <c r="A28" s="15"/>
      <c r="B28" s="30" t="s">
        <v>32</v>
      </c>
      <c r="C28" s="30"/>
      <c r="D28" s="15"/>
    </row>
    <row r="29" spans="1:9" x14ac:dyDescent="0.25">
      <c r="A29" t="s">
        <v>44</v>
      </c>
    </row>
    <row r="30" spans="1:9" x14ac:dyDescent="0.25">
      <c r="A30" t="s">
        <v>43</v>
      </c>
    </row>
    <row r="31" spans="1:9" ht="15.75" x14ac:dyDescent="0.25">
      <c r="B31" s="16" t="s">
        <v>31</v>
      </c>
      <c r="C31" s="16" t="s">
        <v>33</v>
      </c>
      <c r="E31" s="17" t="s">
        <v>36</v>
      </c>
    </row>
    <row r="32" spans="1:9" ht="21" customHeight="1" x14ac:dyDescent="0.3">
      <c r="A32" s="21" t="s">
        <v>35</v>
      </c>
      <c r="B32" s="27">
        <v>150000</v>
      </c>
      <c r="C32" s="27">
        <v>151000</v>
      </c>
      <c r="D32" s="22">
        <f>B32-C32</f>
        <v>-1000</v>
      </c>
      <c r="E32" s="12"/>
      <c r="G32" s="9"/>
    </row>
    <row r="33" spans="1:7" ht="17.25" customHeight="1" thickBot="1" x14ac:dyDescent="0.3">
      <c r="B33" s="20"/>
      <c r="C33" s="20"/>
      <c r="D33" s="20"/>
      <c r="E33" s="31">
        <f>+ABS((D32/D35))</f>
        <v>1</v>
      </c>
      <c r="F33" s="32" t="s">
        <v>38</v>
      </c>
      <c r="G33" s="9"/>
    </row>
    <row r="34" spans="1:7" ht="18.75" customHeight="1" x14ac:dyDescent="0.25">
      <c r="B34" s="18" t="s">
        <v>37</v>
      </c>
      <c r="C34" s="18" t="s">
        <v>34</v>
      </c>
      <c r="D34" s="19"/>
      <c r="E34" s="31"/>
      <c r="F34" s="32"/>
    </row>
    <row r="35" spans="1:7" ht="20.25" customHeight="1" x14ac:dyDescent="0.3">
      <c r="A35" s="21" t="s">
        <v>35</v>
      </c>
      <c r="B35" s="27">
        <v>19000</v>
      </c>
      <c r="C35" s="27">
        <v>20000</v>
      </c>
      <c r="D35" s="22">
        <f>B35-C35</f>
        <v>-1000</v>
      </c>
      <c r="E35" s="12"/>
    </row>
    <row r="37" spans="1:7" x14ac:dyDescent="0.25">
      <c r="A37" s="2" t="s">
        <v>39</v>
      </c>
    </row>
    <row r="38" spans="1:7" x14ac:dyDescent="0.25">
      <c r="A38" t="s">
        <v>41</v>
      </c>
    </row>
    <row r="39" spans="1:7" x14ac:dyDescent="0.25">
      <c r="A39" t="s">
        <v>45</v>
      </c>
    </row>
    <row r="40" spans="1:7" x14ac:dyDescent="0.25">
      <c r="A40" t="s">
        <v>40</v>
      </c>
    </row>
    <row r="41" spans="1:7" x14ac:dyDescent="0.25">
      <c r="A41" s="23" t="s">
        <v>42</v>
      </c>
      <c r="D41" s="19"/>
    </row>
    <row r="42" spans="1:7" x14ac:dyDescent="0.25">
      <c r="A42" s="23"/>
      <c r="D42" s="19"/>
    </row>
    <row r="43" spans="1:7" x14ac:dyDescent="0.25">
      <c r="D43" s="19"/>
    </row>
    <row r="44" spans="1:7" x14ac:dyDescent="0.25">
      <c r="A44" t="s">
        <v>46</v>
      </c>
    </row>
    <row r="46" spans="1:7" x14ac:dyDescent="0.25">
      <c r="A46" s="24" t="s">
        <v>47</v>
      </c>
    </row>
  </sheetData>
  <sheetProtection password="CA6C" sheet="1" objects="1" scenarios="1"/>
  <sortState ref="F16:F19">
    <sortCondition ref="F16"/>
  </sortState>
  <mergeCells count="6">
    <mergeCell ref="E33:E34"/>
    <mergeCell ref="F33:F34"/>
    <mergeCell ref="A1:H1"/>
    <mergeCell ref="A2:H2"/>
    <mergeCell ref="A3:H3"/>
    <mergeCell ref="B28:C28"/>
  </mergeCells>
  <hyperlinks>
    <hyperlink ref="A1" r:id="rId1"/>
  </hyperlinks>
  <pageMargins left="0.511811024" right="0.511811024" top="0.78740157499999996" bottom="0.78740157499999996" header="0.31496062000000002" footer="0.31496062000000002"/>
  <pageSetup paperSize="9" orientation="portrait" verticalDpi="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Demonstrar</vt:lpstr>
      <vt:lpstr>Alunos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profsergio.net</cp:lastModifiedBy>
  <dcterms:created xsi:type="dcterms:W3CDTF">2013-11-06T13:15:06Z</dcterms:created>
  <dcterms:modified xsi:type="dcterms:W3CDTF">2014-05-19T19:44:00Z</dcterms:modified>
</cp:coreProperties>
</file>